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6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<sst xmlns="http://schemas.openxmlformats.org/spreadsheetml/2006/main" count="11" uniqueCount="11">
  <si>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Sample ID</t>
  </si>
  <si>
    <t>GSHPX</t>
  </si>
  <si>
    <t>Selenium</t>
  </si>
  <si>
    <t>r =</t>
  </si>
  <si>
    <t>Intercept</t>
  </si>
  <si>
    <t xml:space="preserve">b = </t>
  </si>
  <si>
    <t>Blood</t>
  </si>
  <si>
    <t>U/g</t>
  </si>
  <si>
    <t>uM</t>
  </si>
  <si>
    <t>Correlation between GSHPX activity and Selenium concentration in Equine blood</t>
  </si>
  <si>
    <t>Data to 15/09/101, GSHPX by SCA, 25C, Selenium by SCA(fluorimetric)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</si>
</sst>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Equine Blood GSHPx vs 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Sheet1!$C$7:$C$28</c:f>
              <c:numCache/>
            </c:numRef>
          </c:xVal>
          <c:yVal>
            <c:numRef>
              <c:f>Sheet1!$D$7:$D$28</c:f>
              <c:numCache/>
            </c:numRef>
          </c:yVal>
          <c:smooth val="0"/>
        </c:ser>
        <c:axId val="3813434"/>
        <c:axId val="34320907"/>
      </c:scatterChart>
      <c:valAx>
        <c:axId val="381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Blood GSHPx (U/g Hb.)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20907"/>
        <c:crosses val="autoZero"/>
        <c:crossBetween val="midCat"/>
        <c:dispUnits/>
      </c:valAx>
      <c:valAx>
        <c:axId val="3432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Blood Se (uM/L.)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34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33</xdr:row>
      <xdr:rowOff>9525</xdr:rowOff>
    </xdr:from>
    <xdr:to>
      <xdr:col>6</xdr:col>
      <xdr:colOff>247650</xdr:colOff>
      <xdr:row>49</xdr:row>
      <xdr:rowOff>142875</xdr:rowOff>
    </xdr:to>
    <xdr:graphicFrame>
      <xdr:nvGraphicFramePr>
        <xdr:cNvPr id="1" name="Chart 5"/>
        <xdr:cNvGraphicFramePr/>
      </xdr:nvGraphicFramePr>
      <xdr:xfrm>
        <a:off x="314325" y="5353050"/>
        <a:ext cx="3590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21">
      <selection activeCell="F29" sqref="F29"/>
    </sheetView>
  </sheetViews>
  <sheetFormatPr defaultColWidth="9.140625" defaultRowHeight="12.75"/>
  <sheetData>
    <row r="1" ht="12.75">
      <c r="A1" t="s">
        <v>9</v>
      </c>
    </row>
    <row r="2" ht="12.75">
      <c r="C2" t="s">
        <v>10</v>
      </c>
    </row>
    <row r="3" ht="12.75">
      <c r="C3" t="s">
        <v>6</v>
      </c>
    </row>
    <row r="4" spans="1:4" ht="12.75">
      <c r="A4" t="s">
        <v>0</v>
      </c>
      <c r="C4" t="s">
        <v>1</v>
      </c>
      <c r="D4" t="s">
        <v>2</v>
      </c>
    </row>
    <row r="5" spans="3:4" ht="12.75">
      <c r="C5" t="s">
        <v>7</v>
      </c>
      <c r="D5" t="s">
        <v>8</v>
      </c>
    </row>
    <row r="7" spans="1:4" ht="12.75">
      <c r="A7">
        <v>261622</v>
      </c>
      <c r="C7">
        <v>14</v>
      </c>
      <c r="D7">
        <v>0.6</v>
      </c>
    </row>
    <row r="8" spans="1:4" ht="12.75">
      <c r="A8">
        <v>262133</v>
      </c>
      <c r="C8">
        <v>140</v>
      </c>
      <c r="D8">
        <v>2.6</v>
      </c>
    </row>
    <row r="9" spans="1:4" ht="12.75">
      <c r="A9">
        <v>281424</v>
      </c>
      <c r="C9">
        <v>155</v>
      </c>
      <c r="D9">
        <v>2.5</v>
      </c>
    </row>
    <row r="10" spans="1:4" ht="12.75">
      <c r="A10">
        <v>281425</v>
      </c>
      <c r="C10">
        <v>151</v>
      </c>
      <c r="D10">
        <v>2.6</v>
      </c>
    </row>
    <row r="11" spans="1:4" ht="12.75">
      <c r="A11">
        <v>281680</v>
      </c>
      <c r="C11">
        <v>32</v>
      </c>
      <c r="D11">
        <v>1.3</v>
      </c>
    </row>
    <row r="12" spans="1:4" ht="12.75">
      <c r="A12">
        <v>281681</v>
      </c>
      <c r="C12">
        <v>136</v>
      </c>
      <c r="D12">
        <v>2.5</v>
      </c>
    </row>
    <row r="13" spans="1:4" ht="12.75">
      <c r="A13">
        <v>292681</v>
      </c>
      <c r="C13">
        <v>82</v>
      </c>
      <c r="D13">
        <v>1.6</v>
      </c>
    </row>
    <row r="14" spans="1:4" ht="12.75">
      <c r="A14">
        <v>292705</v>
      </c>
      <c r="C14">
        <v>152</v>
      </c>
      <c r="D14">
        <v>2.6</v>
      </c>
    </row>
    <row r="15" spans="1:4" ht="12.75">
      <c r="A15">
        <v>291938</v>
      </c>
      <c r="C15">
        <v>156</v>
      </c>
      <c r="D15">
        <v>3.2</v>
      </c>
    </row>
    <row r="16" spans="1:4" ht="12.75">
      <c r="A16">
        <v>291421</v>
      </c>
      <c r="C16">
        <v>311</v>
      </c>
      <c r="D16">
        <v>2.5</v>
      </c>
    </row>
    <row r="17" spans="1:4" ht="12.75">
      <c r="A17">
        <v>291421</v>
      </c>
      <c r="C17">
        <v>276</v>
      </c>
      <c r="D17">
        <v>2.4</v>
      </c>
    </row>
    <row r="18" spans="1:4" ht="12.75">
      <c r="A18">
        <v>291421</v>
      </c>
      <c r="C18">
        <v>259</v>
      </c>
      <c r="D18">
        <v>2.6</v>
      </c>
    </row>
    <row r="19" spans="1:4" ht="12.75">
      <c r="A19">
        <v>291421</v>
      </c>
      <c r="C19">
        <v>277</v>
      </c>
      <c r="D19">
        <v>2.5</v>
      </c>
    </row>
    <row r="20" spans="1:4" ht="12.75">
      <c r="A20">
        <v>291421</v>
      </c>
      <c r="C20">
        <v>314</v>
      </c>
      <c r="D20">
        <v>2.8</v>
      </c>
    </row>
    <row r="21" spans="1:4" ht="12.75">
      <c r="A21">
        <v>291938</v>
      </c>
      <c r="C21">
        <v>156</v>
      </c>
      <c r="D21">
        <v>3.2</v>
      </c>
    </row>
    <row r="22" spans="1:4" ht="12.75">
      <c r="A22">
        <v>292087</v>
      </c>
      <c r="B22">
        <v>2678</v>
      </c>
      <c r="C22">
        <v>56</v>
      </c>
      <c r="D22">
        <v>1.2</v>
      </c>
    </row>
    <row r="23" spans="1:4" ht="12.75">
      <c r="A23">
        <v>100778</v>
      </c>
      <c r="B23">
        <v>217</v>
      </c>
      <c r="C23">
        <v>153</v>
      </c>
      <c r="D23">
        <v>3</v>
      </c>
    </row>
    <row r="24" spans="1:4" ht="12.75">
      <c r="A24">
        <v>100790</v>
      </c>
      <c r="B24">
        <v>287</v>
      </c>
      <c r="C24">
        <v>125</v>
      </c>
      <c r="D24">
        <v>1.8</v>
      </c>
    </row>
    <row r="25" spans="1:4" ht="12.75">
      <c r="A25">
        <v>100821</v>
      </c>
      <c r="B25">
        <v>442</v>
      </c>
      <c r="C25">
        <v>106</v>
      </c>
      <c r="D25">
        <v>2.5</v>
      </c>
    </row>
    <row r="26" spans="1:4" ht="12.75">
      <c r="A26">
        <v>101691</v>
      </c>
      <c r="C26">
        <v>199</v>
      </c>
      <c r="D26">
        <v>3</v>
      </c>
    </row>
    <row r="27" spans="1:4" ht="12.75">
      <c r="A27">
        <v>102779</v>
      </c>
      <c r="B27">
        <v>7554</v>
      </c>
      <c r="C27">
        <v>97</v>
      </c>
      <c r="D27">
        <v>1.8</v>
      </c>
    </row>
    <row r="28" spans="1:4" ht="12.75">
      <c r="A28">
        <v>102956</v>
      </c>
      <c r="B28">
        <v>8146</v>
      </c>
      <c r="C28">
        <v>87</v>
      </c>
      <c r="D28">
        <v>1.7</v>
      </c>
    </row>
    <row r="29" spans="2:3" ht="12.75">
      <c r="B29" t="s">
        <v>3</v>
      </c>
      <c r="C29">
        <f>CORREL(D7:D28,C7:C28)</f>
        <v>0.6466598442906474</v>
      </c>
    </row>
    <row r="30" spans="2:3" ht="12.75">
      <c r="B30" t="s">
        <v>4</v>
      </c>
      <c r="C30">
        <f>INTERCEPT(D7:D27,C7:C27)</f>
        <v>1.5169030996696053</v>
      </c>
    </row>
    <row r="31" spans="2:3" ht="12.75">
      <c r="B31" t="s">
        <v>5</v>
      </c>
      <c r="C31">
        <f>LINEST(D7:D27,C7:C27)</f>
        <v>0.005062753184026975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Laboratory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Regional Laboratory Services</cp:lastModifiedBy>
  <cp:lastPrinted>2004-08-30T05:16:02Z</cp:lastPrinted>
  <dcterms:created xsi:type="dcterms:W3CDTF">2001-08-20T05:50:45Z</dcterms:created>
  <dcterms:modified xsi:type="dcterms:W3CDTF">2010-10-22T05:24:20Z</dcterms:modified>
  <cp:category/>
  <cp:version/>
  <cp:contentType/>
  <cp:contentStatus/>
</cp:coreProperties>
</file>