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76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<sst xmlns="http://schemas.openxmlformats.org/spreadsheetml/2006/main" count="10" uniqueCount="10">
  <si>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Correlation Between Glutathione Peroxidase and Selenium</t>
  </si>
  <si>
    <t xml:space="preserve">                in Eastern Grey Kangaroo, RLS 211484</t>
  </si>
  <si>
    <t>Sample ID</t>
  </si>
  <si>
    <t>GSHPx</t>
  </si>
  <si>
    <t>Selenium</t>
  </si>
  <si>
    <t>(uM)</t>
  </si>
  <si>
    <t>(U/gHb)</t>
  </si>
  <si>
    <t>r =</t>
  </si>
  <si>
    <t>Intercept</t>
  </si>
  <si>
    <t xml:space="preserve">b =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</si>
</sst>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Sheet1!$D$7:$D$16</c:f>
              <c:numCache/>
            </c:numRef>
          </c:xVal>
          <c:yVal>
            <c:numRef>
              <c:f>Sheet1!$E$7:$E$16</c:f>
              <c:numCache/>
            </c:numRef>
          </c:yVal>
          <c:smooth val="0"/>
        </c:ser>
        <c:axId val="958974"/>
        <c:axId val="8630767"/>
      </c:scatterChart>
      <c:valAx>
        <c:axId val="958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Blood GSHPx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30767"/>
        <c:crosses val="autoZero"/>
        <c:crossBetween val="midCat"/>
        <c:dispUnits/>
      </c:valAx>
      <c:valAx>
        <c:axId val="8630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Blood Selenium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89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22</xdr:row>
      <xdr:rowOff>47625</xdr:rowOff>
    </xdr:from>
    <xdr:to>
      <xdr:col>8</xdr:col>
      <xdr:colOff>38100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590550" y="3667125"/>
        <a:ext cx="43243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workbookViewId="0" topLeftCell="A1">
      <selection activeCell="D22" sqref="D22"/>
    </sheetView>
  </sheetViews>
  <sheetFormatPr defaultColWidth="9.140625" defaultRowHeight="12.75"/>
  <sheetData>
    <row r="2" ht="15">
      <c r="A2" s="1" t="s">
        <v>0</v>
      </c>
    </row>
    <row r="3" ht="15">
      <c r="A3" s="1" t="s">
        <v>1</v>
      </c>
    </row>
    <row r="5" spans="2:5" ht="12.75">
      <c r="B5" t="s">
        <v>2</v>
      </c>
      <c r="D5" t="s">
        <v>3</v>
      </c>
      <c r="E5" t="s">
        <v>4</v>
      </c>
    </row>
    <row r="6" spans="4:5" ht="12.75">
      <c r="D6" t="s">
        <v>6</v>
      </c>
      <c r="E6" t="s">
        <v>5</v>
      </c>
    </row>
    <row r="7" spans="2:5" ht="12.75">
      <c r="B7">
        <v>5</v>
      </c>
      <c r="D7">
        <v>215</v>
      </c>
      <c r="E7">
        <v>2.4</v>
      </c>
    </row>
    <row r="8" spans="2:5" ht="12.75">
      <c r="B8">
        <v>6</v>
      </c>
      <c r="D8">
        <v>168.4</v>
      </c>
      <c r="E8">
        <v>1.4</v>
      </c>
    </row>
    <row r="9" spans="2:5" ht="12.75">
      <c r="B9">
        <v>8</v>
      </c>
      <c r="D9">
        <v>212.4</v>
      </c>
      <c r="E9">
        <v>2.1</v>
      </c>
    </row>
    <row r="10" spans="2:5" ht="12.75">
      <c r="B10">
        <v>9</v>
      </c>
      <c r="D10">
        <v>230</v>
      </c>
      <c r="E10">
        <v>2.2</v>
      </c>
    </row>
    <row r="11" spans="2:5" ht="12.75">
      <c r="B11">
        <v>10</v>
      </c>
      <c r="D11">
        <v>296.3</v>
      </c>
      <c r="E11">
        <v>3.1</v>
      </c>
    </row>
    <row r="12" spans="2:5" ht="12.75">
      <c r="B12">
        <v>11</v>
      </c>
      <c r="D12">
        <v>223.6</v>
      </c>
      <c r="E12">
        <v>2.4</v>
      </c>
    </row>
    <row r="13" spans="2:5" ht="12.75">
      <c r="B13">
        <v>12</v>
      </c>
      <c r="D13">
        <v>300.2</v>
      </c>
      <c r="E13">
        <v>2.8</v>
      </c>
    </row>
    <row r="14" spans="2:5" ht="12.75">
      <c r="B14">
        <v>14</v>
      </c>
      <c r="D14">
        <v>197.8</v>
      </c>
      <c r="E14">
        <v>2.1</v>
      </c>
    </row>
    <row r="15" spans="2:5" ht="12.75">
      <c r="B15">
        <v>15</v>
      </c>
      <c r="D15">
        <v>275.9</v>
      </c>
      <c r="E15">
        <v>2.1</v>
      </c>
    </row>
    <row r="16" spans="2:5" ht="12.75">
      <c r="B16">
        <v>16</v>
      </c>
      <c r="D16">
        <v>147.1</v>
      </c>
      <c r="E16">
        <v>1.3</v>
      </c>
    </row>
    <row r="19" spans="3:4" ht="12.75">
      <c r="C19" t="s">
        <v>7</v>
      </c>
      <c r="D19">
        <f>CORREL(E7:E16,D7:D16)</f>
        <v>0.872648163292874</v>
      </c>
    </row>
    <row r="20" spans="3:4" ht="12.75">
      <c r="C20" t="s">
        <v>8</v>
      </c>
      <c r="D20">
        <f>INTERCEPT(E7:E16,D7:D16)</f>
        <v>0.06290676782384974</v>
      </c>
    </row>
    <row r="21" spans="3:4" ht="12.75">
      <c r="C21" t="s">
        <v>9</v>
      </c>
      <c r="D21">
        <f>LINEST(E7:E16,D7:D16)</f>
        <v>0.009384096846411748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 Laboratory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Regional Laboratory Services</cp:lastModifiedBy>
  <cp:lastPrinted>2001-10-01T02:58:15Z</cp:lastPrinted>
  <dcterms:created xsi:type="dcterms:W3CDTF">2001-10-01T02:37:06Z</dcterms:created>
  <dcterms:modified xsi:type="dcterms:W3CDTF">2009-01-18T22:29:08Z</dcterms:modified>
  <cp:category/>
  <cp:version/>
  <cp:contentType/>
  <cp:contentStatus/>
</cp:coreProperties>
</file>